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ownloads\"/>
    </mc:Choice>
  </mc:AlternateContent>
  <xr:revisionPtr revIDLastSave="0" documentId="13_ncr:1_{48E336D3-945F-4B14-AB70-E89BDF105C0B}" xr6:coauthVersionLast="36" xr6:coauthVersionMax="36" xr10:uidLastSave="{00000000-0000-0000-0000-000000000000}"/>
  <bookViews>
    <workbookView xWindow="0" yWindow="0" windowWidth="23040" windowHeight="9852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v2wJLPh/Cp3geIrCN/F+vqOuC7je5g5LSRbPM+sX4Cw="/>
    </ext>
  </extLst>
</workbook>
</file>

<file path=xl/calcChain.xml><?xml version="1.0" encoding="utf-8"?>
<calcChain xmlns="http://schemas.openxmlformats.org/spreadsheetml/2006/main">
  <c r="O10" i="1" l="1"/>
  <c r="O11" i="1"/>
  <c r="O20" i="1" l="1"/>
  <c r="O19" i="1"/>
  <c r="O21" i="1"/>
  <c r="O17" i="1"/>
  <c r="O18" i="1"/>
  <c r="O15" i="1"/>
  <c r="O13" i="1"/>
  <c r="O14" i="1"/>
  <c r="O12" i="1"/>
  <c r="O16" i="1"/>
  <c r="O9" i="1"/>
  <c r="P10" i="1" l="1"/>
  <c r="P12" i="1"/>
  <c r="P21" i="1"/>
  <c r="P14" i="1"/>
  <c r="P16" i="1"/>
  <c r="P13" i="1"/>
  <c r="P9" i="1"/>
  <c r="P19" i="1"/>
  <c r="P17" i="1"/>
  <c r="P18" i="1"/>
  <c r="P20" i="1"/>
  <c r="P15" i="1"/>
  <c r="P11" i="1"/>
</calcChain>
</file>

<file path=xl/sharedStrings.xml><?xml version="1.0" encoding="utf-8"?>
<sst xmlns="http://schemas.openxmlformats.org/spreadsheetml/2006/main" count="64" uniqueCount="52">
  <si>
    <t>Malý pohár DDM Stodůlky</t>
  </si>
  <si>
    <t>Výsledky obvodního kola sportovních soutěží 
pro I. stupeň základních škol</t>
  </si>
  <si>
    <t>Sport</t>
  </si>
  <si>
    <t>Přespolní běh</t>
  </si>
  <si>
    <t>Stolní tenis</t>
  </si>
  <si>
    <t>Vybíjená</t>
  </si>
  <si>
    <t>Přehazovaná</t>
  </si>
  <si>
    <t>Florbal</t>
  </si>
  <si>
    <t>Součet bodů</t>
  </si>
  <si>
    <t>Průběžné pořadí</t>
  </si>
  <si>
    <t>Kategorie</t>
  </si>
  <si>
    <t>II. D</t>
  </si>
  <si>
    <t>II. CH</t>
  </si>
  <si>
    <t>II. S</t>
  </si>
  <si>
    <t>I. S</t>
  </si>
  <si>
    <t>Ročník</t>
  </si>
  <si>
    <t>2014 - 2016</t>
  </si>
  <si>
    <t>2015 - 2018</t>
  </si>
  <si>
    <t>Škola</t>
  </si>
  <si>
    <t>ZŠ Mládí</t>
  </si>
  <si>
    <t>ZŠ Mohylová</t>
  </si>
  <si>
    <t>ZŠ Klausova</t>
  </si>
  <si>
    <t>FZŠ prof. O. Chlupa</t>
  </si>
  <si>
    <t>ZŠ s RVJ Bronzová</t>
  </si>
  <si>
    <t>FZŠ Brdičkova</t>
  </si>
  <si>
    <t>ZŠ Kuncova</t>
  </si>
  <si>
    <t>FZŠ Mezi Školami</t>
  </si>
  <si>
    <t>ZŠ Řeporyje</t>
  </si>
  <si>
    <t>FZŠ Trávníčkova</t>
  </si>
  <si>
    <t>ZŠ a MŠ Parentes</t>
  </si>
  <si>
    <t>15 bodů</t>
  </si>
  <si>
    <t>12 bodů</t>
  </si>
  <si>
    <t>10 bodů</t>
  </si>
  <si>
    <t>8 bodů</t>
  </si>
  <si>
    <t>6 bodů</t>
  </si>
  <si>
    <t>4 body</t>
  </si>
  <si>
    <t>7+. místo</t>
  </si>
  <si>
    <t>3 body</t>
  </si>
  <si>
    <t>McDonald´s Cup</t>
  </si>
  <si>
    <t>Štafetový pohár</t>
  </si>
  <si>
    <t>1. stupeň ZŠ</t>
  </si>
  <si>
    <t>2014 - 2018</t>
  </si>
  <si>
    <t>Německá škola</t>
  </si>
  <si>
    <t>Miniházená</t>
  </si>
  <si>
    <t>2014 - 20216</t>
  </si>
  <si>
    <t>ZŠ a G Janského</t>
  </si>
  <si>
    <r>
      <t>1.</t>
    </r>
    <r>
      <rPr>
        <b/>
        <sz val="7"/>
        <color theme="1"/>
        <rFont val="Times New Roman"/>
        <family val="1"/>
        <charset val="238"/>
      </rPr>
      <t xml:space="preserve">     </t>
    </r>
    <r>
      <rPr>
        <b/>
        <sz val="12"/>
        <color theme="1"/>
        <rFont val="Catamaran"/>
        <charset val="238"/>
      </rPr>
      <t>místo</t>
    </r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</si>
  <si>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</si>
  <si>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</si>
  <si>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</si>
  <si>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</si>
  <si>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Catamaran"/>
        <charset val="238"/>
      </rPr>
      <t>místo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</si>
</sst>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b/>
      <sz val="16"/>
      <color theme="1"/>
      <name val="Catamaran"/>
      <charset val="238"/>
    </font>
    <font>
      <b/>
      <sz val="16"/>
      <name val="Catamaran"/>
      <charset val="238"/>
    </font>
    <font>
      <b/>
      <sz val="16"/>
      <color theme="0"/>
      <name val="Catamaran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theme="0"/>
      <name val="Calibri"/>
      <family val="2"/>
      <charset val="238"/>
    </font>
    <font>
      <b/>
      <sz val="16"/>
      <color rgb="FF000000"/>
      <name val="Catamaran"/>
      <charset val="238"/>
    </font>
    <font>
      <b/>
      <sz val="16"/>
      <color rgb="FFFFFFFF"/>
      <name val="Catamaran"/>
      <charset val="238"/>
    </font>
    <font>
      <b/>
      <sz val="11"/>
      <color theme="1"/>
      <name val="Catamaran"/>
      <charset val="238"/>
    </font>
    <font>
      <b/>
      <sz val="12"/>
      <color theme="1"/>
      <name val="Catamaran"/>
      <charset val="238"/>
    </font>
    <font>
      <b/>
      <sz val="7"/>
      <color theme="1"/>
      <name val="Times New Roman"/>
      <family val="1"/>
      <charset val="238"/>
    </font>
    <font>
      <b/>
      <sz val="11"/>
      <color theme="1"/>
      <name val="Calibri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0000"/>
        <bgColor rgb="FF000000"/>
      </patternFill>
    </fill>
    <fill>
      <patternFill patternType="solid">
        <fgColor theme="1"/>
        <bgColor rgb="FFCCCCCC"/>
      </patternFill>
    </fill>
    <fill>
      <patternFill patternType="solid">
        <fgColor theme="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rgb="FF000000"/>
      </patternFill>
    </fill>
  </fills>
  <borders count="4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ck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thick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7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14" borderId="20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4" borderId="15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14" borderId="6" xfId="0" applyFont="1" applyFill="1" applyBorder="1" applyAlignment="1">
      <alignment horizontal="center" vertical="center" wrapText="1"/>
    </xf>
    <xf numFmtId="0" fontId="3" fillId="15" borderId="24" xfId="0" applyFont="1" applyFill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/>
    <xf numFmtId="0" fontId="1" fillId="0" borderId="19" xfId="0" applyFont="1" applyBorder="1" applyAlignment="1">
      <alignment horizontal="center" vertical="center" wrapText="1"/>
    </xf>
    <xf numFmtId="0" fontId="5" fillId="0" borderId="12" xfId="0" applyFont="1" applyBorder="1"/>
    <xf numFmtId="0" fontId="5" fillId="0" borderId="22" xfId="0" applyFont="1" applyBorder="1"/>
    <xf numFmtId="0" fontId="1" fillId="2" borderId="39" xfId="0" applyFont="1" applyFill="1" applyBorder="1" applyAlignment="1">
      <alignment horizontal="center" vertical="center"/>
    </xf>
    <xf numFmtId="0" fontId="5" fillId="0" borderId="40" xfId="0" applyFont="1" applyBorder="1"/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5" fillId="0" borderId="9" xfId="0" applyFont="1" applyBorder="1"/>
    <xf numFmtId="0" fontId="1" fillId="2" borderId="10" xfId="0" applyFont="1" applyFill="1" applyBorder="1" applyAlignment="1">
      <alignment horizontal="center" vertical="center"/>
    </xf>
    <xf numFmtId="0" fontId="6" fillId="14" borderId="6" xfId="0" applyFont="1" applyFill="1" applyBorder="1"/>
    <xf numFmtId="0" fontId="6" fillId="15" borderId="25" xfId="0" applyFont="1" applyFill="1" applyBorder="1"/>
    <xf numFmtId="0" fontId="1" fillId="0" borderId="2" xfId="0" applyFont="1" applyBorder="1" applyAlignment="1">
      <alignment horizontal="center" vertical="center"/>
    </xf>
    <xf numFmtId="0" fontId="5" fillId="0" borderId="3" xfId="0" applyFont="1" applyBorder="1"/>
    <xf numFmtId="0" fontId="1" fillId="2" borderId="1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6" fillId="14" borderId="14" xfId="0" applyFont="1" applyFill="1" applyBorder="1"/>
    <xf numFmtId="0" fontId="6" fillId="15" borderId="23" xfId="0" applyFont="1" applyFill="1" applyBorder="1"/>
    <xf numFmtId="0" fontId="4" fillId="0" borderId="5" xfId="0" applyFont="1" applyBorder="1" applyAlignment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26" xfId="0" applyFont="1" applyBorder="1" applyAlignment="1"/>
    <xf numFmtId="0" fontId="1" fillId="7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7" borderId="2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7" fillId="12" borderId="27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11" borderId="20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6" borderId="1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1" fillId="9" borderId="20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5" fillId="0" borderId="18" xfId="0" applyFont="1" applyBorder="1"/>
    <xf numFmtId="0" fontId="1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topLeftCell="A4" zoomScale="70" zoomScaleNormal="70" workbookViewId="0">
      <pane xSplit="1" topLeftCell="B1" activePane="topRight" state="frozen"/>
      <selection pane="topRight" activeCell="R16" sqref="R16"/>
    </sheetView>
  </sheetViews>
  <sheetFormatPr defaultColWidth="14.44140625" defaultRowHeight="15" customHeight="1" x14ac:dyDescent="0.3"/>
  <cols>
    <col min="1" max="1" width="38.5546875" style="17" customWidth="1"/>
    <col min="2" max="3" width="15.77734375" style="17" customWidth="1"/>
    <col min="4" max="4" width="16.44140625" style="17" bestFit="1" customWidth="1"/>
    <col min="5" max="8" width="15.77734375" style="17" customWidth="1"/>
    <col min="9" max="9" width="6.77734375" style="17" customWidth="1"/>
    <col min="10" max="10" width="9.5546875" style="17" customWidth="1"/>
    <col min="11" max="11" width="15.77734375" style="17" customWidth="1"/>
    <col min="12" max="12" width="17.21875" style="17" customWidth="1"/>
    <col min="13" max="13" width="23.109375" style="17" bestFit="1" customWidth="1"/>
    <col min="14" max="14" width="17.44140625" style="17" bestFit="1" customWidth="1"/>
    <col min="15" max="15" width="13.6640625" style="17" customWidth="1"/>
    <col min="16" max="16" width="16.109375" style="17" customWidth="1"/>
    <col min="17" max="16384" width="14.44140625" style="17"/>
  </cols>
  <sheetData>
    <row r="1" spans="1:18" ht="33" customHeight="1" thickBot="1" x14ac:dyDescent="0.35">
      <c r="A1" s="11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8" ht="33" customHeight="1" thickBot="1" x14ac:dyDescent="0.35">
      <c r="A2" s="18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</row>
    <row r="3" spans="1:18" ht="33" customHeight="1" thickBot="1" x14ac:dyDescent="0.35">
      <c r="A3" s="18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</row>
    <row r="4" spans="1:18" ht="33" customHeight="1" thickBot="1" x14ac:dyDescent="0.3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1:18" ht="33" customHeight="1" thickBot="1" x14ac:dyDescent="0.35">
      <c r="A5" s="1" t="s">
        <v>2</v>
      </c>
      <c r="B5" s="12" t="s">
        <v>3</v>
      </c>
      <c r="C5" s="20"/>
      <c r="D5" s="2" t="s">
        <v>4</v>
      </c>
      <c r="E5" s="13" t="s">
        <v>5</v>
      </c>
      <c r="F5" s="21"/>
      <c r="G5" s="13" t="s">
        <v>6</v>
      </c>
      <c r="H5" s="21"/>
      <c r="I5" s="13" t="s">
        <v>7</v>
      </c>
      <c r="J5" s="21"/>
      <c r="K5" s="22" t="s">
        <v>38</v>
      </c>
      <c r="L5" s="23"/>
      <c r="M5" s="10" t="s">
        <v>39</v>
      </c>
      <c r="N5" s="9" t="s">
        <v>43</v>
      </c>
      <c r="O5" s="15" t="s">
        <v>8</v>
      </c>
      <c r="P5" s="16" t="s">
        <v>9</v>
      </c>
    </row>
    <row r="6" spans="1:18" ht="33" customHeight="1" thickBot="1" x14ac:dyDescent="0.35">
      <c r="A6" s="1" t="s">
        <v>10</v>
      </c>
      <c r="B6" s="3" t="s">
        <v>11</v>
      </c>
      <c r="C6" s="3" t="s">
        <v>12</v>
      </c>
      <c r="D6" s="24" t="s">
        <v>13</v>
      </c>
      <c r="E6" s="3" t="s">
        <v>11</v>
      </c>
      <c r="F6" s="3" t="s">
        <v>12</v>
      </c>
      <c r="G6" s="3" t="s">
        <v>11</v>
      </c>
      <c r="H6" s="3" t="s">
        <v>12</v>
      </c>
      <c r="I6" s="25" t="s">
        <v>13</v>
      </c>
      <c r="J6" s="26"/>
      <c r="K6" s="24" t="s">
        <v>14</v>
      </c>
      <c r="L6" s="27" t="s">
        <v>13</v>
      </c>
      <c r="M6" s="27" t="s">
        <v>40</v>
      </c>
      <c r="N6" s="27" t="s">
        <v>13</v>
      </c>
      <c r="O6" s="28"/>
      <c r="P6" s="29"/>
    </row>
    <row r="7" spans="1:18" ht="33" customHeight="1" thickBot="1" x14ac:dyDescent="0.35">
      <c r="A7" s="3" t="s">
        <v>15</v>
      </c>
      <c r="B7" s="30" t="s">
        <v>16</v>
      </c>
      <c r="C7" s="31"/>
      <c r="D7" s="32" t="s">
        <v>16</v>
      </c>
      <c r="E7" s="30" t="s">
        <v>16</v>
      </c>
      <c r="F7" s="31"/>
      <c r="G7" s="30" t="s">
        <v>16</v>
      </c>
      <c r="H7" s="31"/>
      <c r="I7" s="33" t="s">
        <v>16</v>
      </c>
      <c r="J7" s="31"/>
      <c r="K7" s="34" t="s">
        <v>17</v>
      </c>
      <c r="L7" s="35" t="s">
        <v>16</v>
      </c>
      <c r="M7" s="32" t="s">
        <v>41</v>
      </c>
      <c r="N7" s="36" t="s">
        <v>44</v>
      </c>
      <c r="O7" s="37"/>
      <c r="P7" s="38"/>
      <c r="R7" s="39"/>
    </row>
    <row r="8" spans="1:18" ht="33" customHeight="1" thickBot="1" x14ac:dyDescent="0.35">
      <c r="A8" s="1" t="s">
        <v>18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2"/>
    </row>
    <row r="9" spans="1:18" ht="33" customHeight="1" thickBot="1" x14ac:dyDescent="0.35">
      <c r="A9" s="1" t="s">
        <v>19</v>
      </c>
      <c r="B9" s="3">
        <v>8</v>
      </c>
      <c r="C9" s="3">
        <v>8</v>
      </c>
      <c r="D9" s="43">
        <v>15</v>
      </c>
      <c r="E9" s="44">
        <v>8</v>
      </c>
      <c r="F9" s="44">
        <v>6</v>
      </c>
      <c r="G9" s="44">
        <v>4</v>
      </c>
      <c r="H9" s="43">
        <v>15</v>
      </c>
      <c r="I9" s="45">
        <v>10</v>
      </c>
      <c r="J9" s="46"/>
      <c r="K9" s="47">
        <v>15</v>
      </c>
      <c r="L9" s="48">
        <v>3</v>
      </c>
      <c r="M9" s="49">
        <v>10</v>
      </c>
      <c r="N9" s="50">
        <v>10</v>
      </c>
      <c r="O9" s="4">
        <f t="shared" ref="O9:O13" si="0">SUM(B9:N9)</f>
        <v>112</v>
      </c>
      <c r="P9" s="51">
        <f>_xlfn.RANK.EQ(O9,$O9:$O20)</f>
        <v>1</v>
      </c>
    </row>
    <row r="10" spans="1:18" ht="33" customHeight="1" thickBot="1" x14ac:dyDescent="0.35">
      <c r="A10" s="1" t="s">
        <v>22</v>
      </c>
      <c r="B10" s="52">
        <v>12</v>
      </c>
      <c r="C10" s="52">
        <v>12</v>
      </c>
      <c r="D10" s="44">
        <v>3</v>
      </c>
      <c r="E10" s="44">
        <v>4</v>
      </c>
      <c r="F10" s="44">
        <v>4</v>
      </c>
      <c r="G10" s="44">
        <v>3</v>
      </c>
      <c r="H10" s="44">
        <v>8</v>
      </c>
      <c r="I10" s="53">
        <v>15</v>
      </c>
      <c r="J10" s="54"/>
      <c r="K10" s="55">
        <v>10</v>
      </c>
      <c r="L10" s="56">
        <v>10</v>
      </c>
      <c r="M10" s="43">
        <v>15</v>
      </c>
      <c r="N10" s="52">
        <v>12</v>
      </c>
      <c r="O10" s="5">
        <f>SUM(B10:N10)</f>
        <v>108</v>
      </c>
      <c r="P10" s="57">
        <f>_xlfn.RANK.EQ(O10,$O9:$O20)</f>
        <v>2</v>
      </c>
    </row>
    <row r="11" spans="1:18" ht="33" customHeight="1" thickBot="1" x14ac:dyDescent="0.35">
      <c r="A11" s="1" t="s">
        <v>45</v>
      </c>
      <c r="B11" s="3">
        <v>3</v>
      </c>
      <c r="C11" s="50">
        <v>10</v>
      </c>
      <c r="D11" s="44">
        <v>0</v>
      </c>
      <c r="E11" s="58">
        <v>12</v>
      </c>
      <c r="F11" s="43">
        <v>15</v>
      </c>
      <c r="G11" s="43">
        <v>15</v>
      </c>
      <c r="H11" s="58">
        <v>12</v>
      </c>
      <c r="I11" s="59">
        <v>12</v>
      </c>
      <c r="J11" s="60"/>
      <c r="K11" s="61">
        <v>0</v>
      </c>
      <c r="L11" s="48">
        <v>3</v>
      </c>
      <c r="M11" s="44">
        <v>3</v>
      </c>
      <c r="N11" s="62">
        <v>15</v>
      </c>
      <c r="O11" s="4">
        <f>SUM(B11:N11)</f>
        <v>100</v>
      </c>
      <c r="P11" s="63">
        <f>_xlfn.RANK.EQ(O11,$O9:$O20)</f>
        <v>3</v>
      </c>
    </row>
    <row r="12" spans="1:18" ht="33" customHeight="1" thickBot="1" x14ac:dyDescent="0.35">
      <c r="A12" s="1" t="s">
        <v>21</v>
      </c>
      <c r="B12" s="50">
        <v>10</v>
      </c>
      <c r="C12" s="62">
        <v>15</v>
      </c>
      <c r="D12" s="44">
        <v>6</v>
      </c>
      <c r="E12" s="44">
        <v>3</v>
      </c>
      <c r="F12" s="49">
        <v>10</v>
      </c>
      <c r="G12" s="44">
        <v>3</v>
      </c>
      <c r="H12" s="44">
        <v>6</v>
      </c>
      <c r="I12" s="64">
        <v>4</v>
      </c>
      <c r="J12" s="65"/>
      <c r="K12" s="61">
        <v>6</v>
      </c>
      <c r="L12" s="66">
        <v>15</v>
      </c>
      <c r="M12" s="44">
        <v>8</v>
      </c>
      <c r="N12" s="67">
        <v>8</v>
      </c>
      <c r="O12" s="5">
        <f>SUM(B12:N12)</f>
        <v>94</v>
      </c>
      <c r="P12" s="68">
        <f>_xlfn.RANK.EQ(O12,$O9:$O20)</f>
        <v>4</v>
      </c>
    </row>
    <row r="13" spans="1:18" ht="33" customHeight="1" thickBot="1" x14ac:dyDescent="0.35">
      <c r="A13" s="1" t="s">
        <v>24</v>
      </c>
      <c r="B13" s="3">
        <v>3</v>
      </c>
      <c r="C13" s="3">
        <v>4</v>
      </c>
      <c r="D13" s="58">
        <v>12</v>
      </c>
      <c r="E13" s="44">
        <v>6</v>
      </c>
      <c r="F13" s="44">
        <v>8</v>
      </c>
      <c r="G13" s="49">
        <v>10</v>
      </c>
      <c r="H13" s="49">
        <v>10</v>
      </c>
      <c r="I13" s="64">
        <v>3</v>
      </c>
      <c r="J13" s="65"/>
      <c r="K13" s="69">
        <v>12</v>
      </c>
      <c r="L13" s="48">
        <v>3</v>
      </c>
      <c r="M13" s="58">
        <v>12</v>
      </c>
      <c r="N13" s="67">
        <v>-10</v>
      </c>
      <c r="O13" s="5">
        <f t="shared" si="0"/>
        <v>73</v>
      </c>
      <c r="P13" s="70">
        <f>_xlfn.RANK.EQ(O13,$O9:$O20)</f>
        <v>5</v>
      </c>
    </row>
    <row r="14" spans="1:18" ht="33" customHeight="1" thickBot="1" x14ac:dyDescent="0.35">
      <c r="A14" s="1" t="s">
        <v>23</v>
      </c>
      <c r="B14" s="3">
        <v>6</v>
      </c>
      <c r="C14" s="3">
        <v>0</v>
      </c>
      <c r="D14" s="49">
        <v>10</v>
      </c>
      <c r="E14" s="43">
        <v>15</v>
      </c>
      <c r="F14" s="44">
        <v>3</v>
      </c>
      <c r="G14" s="58">
        <v>12</v>
      </c>
      <c r="H14" s="44">
        <v>3</v>
      </c>
      <c r="I14" s="64">
        <v>8</v>
      </c>
      <c r="J14" s="65"/>
      <c r="K14" s="61">
        <v>3</v>
      </c>
      <c r="L14" s="48">
        <v>4</v>
      </c>
      <c r="M14" s="44">
        <v>0</v>
      </c>
      <c r="N14" s="67">
        <v>0</v>
      </c>
      <c r="O14" s="5">
        <f>SUM(B14:N14)</f>
        <v>64</v>
      </c>
      <c r="P14" s="71">
        <f>_xlfn.RANK.EQ(O14,$O9:$O20)</f>
        <v>6</v>
      </c>
    </row>
    <row r="15" spans="1:18" ht="33" customHeight="1" thickBot="1" x14ac:dyDescent="0.35">
      <c r="A15" s="1" t="s">
        <v>25</v>
      </c>
      <c r="B15" s="3">
        <v>3</v>
      </c>
      <c r="C15" s="3">
        <v>6</v>
      </c>
      <c r="D15" s="44">
        <v>8</v>
      </c>
      <c r="E15" s="44">
        <v>3</v>
      </c>
      <c r="F15" s="44">
        <v>3</v>
      </c>
      <c r="G15" s="44">
        <v>8</v>
      </c>
      <c r="H15" s="44">
        <v>4</v>
      </c>
      <c r="I15" s="64">
        <v>3</v>
      </c>
      <c r="J15" s="65"/>
      <c r="K15" s="61">
        <v>4</v>
      </c>
      <c r="L15" s="48">
        <v>8</v>
      </c>
      <c r="M15" s="44">
        <v>6</v>
      </c>
      <c r="N15" s="67">
        <v>6</v>
      </c>
      <c r="O15" s="5">
        <f>SUM(B15:N15)</f>
        <v>62</v>
      </c>
      <c r="P15" s="71">
        <f>_xlfn.RANK.EQ(O15,$O9:$O20)</f>
        <v>7</v>
      </c>
    </row>
    <row r="16" spans="1:18" ht="33" customHeight="1" thickBot="1" x14ac:dyDescent="0.35">
      <c r="A16" s="1" t="s">
        <v>20</v>
      </c>
      <c r="B16" s="62">
        <v>15</v>
      </c>
      <c r="C16" s="3">
        <v>3</v>
      </c>
      <c r="D16" s="44">
        <v>4</v>
      </c>
      <c r="E16" s="49">
        <v>10</v>
      </c>
      <c r="F16" s="58">
        <v>12</v>
      </c>
      <c r="G16" s="44">
        <v>6</v>
      </c>
      <c r="H16" s="44">
        <v>3</v>
      </c>
      <c r="I16" s="64">
        <v>3</v>
      </c>
      <c r="J16" s="65"/>
      <c r="K16" s="61">
        <v>3</v>
      </c>
      <c r="L16" s="48">
        <v>3</v>
      </c>
      <c r="M16" s="44">
        <v>3</v>
      </c>
      <c r="N16" s="67">
        <v>-10</v>
      </c>
      <c r="O16" s="5">
        <f>SUM(B16:N16)</f>
        <v>55</v>
      </c>
      <c r="P16" s="72">
        <f>_xlfn.RANK.EQ(O16,$O9:$O20)</f>
        <v>8</v>
      </c>
    </row>
    <row r="17" spans="1:16" ht="33" customHeight="1" thickBot="1" x14ac:dyDescent="0.35">
      <c r="A17" s="73" t="s">
        <v>27</v>
      </c>
      <c r="B17" s="74">
        <v>0</v>
      </c>
      <c r="C17" s="74">
        <v>0</v>
      </c>
      <c r="D17" s="75">
        <v>3</v>
      </c>
      <c r="E17" s="76">
        <v>3</v>
      </c>
      <c r="F17" s="77">
        <v>3</v>
      </c>
      <c r="G17" s="77">
        <v>0</v>
      </c>
      <c r="H17" s="77">
        <v>3</v>
      </c>
      <c r="I17" s="78">
        <v>6</v>
      </c>
      <c r="J17" s="79"/>
      <c r="K17" s="80">
        <v>8</v>
      </c>
      <c r="L17" s="81">
        <v>12</v>
      </c>
      <c r="M17" s="77">
        <v>0</v>
      </c>
      <c r="N17" s="82">
        <v>0</v>
      </c>
      <c r="O17" s="6">
        <f t="shared" ref="O17:O21" si="1">SUM(B17:N17)</f>
        <v>38</v>
      </c>
      <c r="P17" s="83">
        <f>_xlfn.RANK.EQ(O17,$O9:$O20)</f>
        <v>9</v>
      </c>
    </row>
    <row r="18" spans="1:16" ht="33" customHeight="1" thickBot="1" x14ac:dyDescent="0.35">
      <c r="A18" s="84" t="s">
        <v>26</v>
      </c>
      <c r="B18" s="8">
        <v>4</v>
      </c>
      <c r="C18" s="8">
        <v>3</v>
      </c>
      <c r="D18" s="85">
        <v>3</v>
      </c>
      <c r="E18" s="85">
        <v>3</v>
      </c>
      <c r="F18" s="85">
        <v>3</v>
      </c>
      <c r="G18" s="85">
        <v>3</v>
      </c>
      <c r="H18" s="85">
        <v>3</v>
      </c>
      <c r="I18" s="86">
        <v>3</v>
      </c>
      <c r="J18" s="86"/>
      <c r="K18" s="85">
        <v>0</v>
      </c>
      <c r="L18" s="87">
        <v>6</v>
      </c>
      <c r="M18" s="85">
        <v>3</v>
      </c>
      <c r="N18" s="88">
        <v>0</v>
      </c>
      <c r="O18" s="7">
        <f t="shared" si="1"/>
        <v>34</v>
      </c>
      <c r="P18" s="89">
        <f>_xlfn.RANK.EQ(O18,$O9:$O20)</f>
        <v>10</v>
      </c>
    </row>
    <row r="19" spans="1:16" ht="33" customHeight="1" thickBot="1" x14ac:dyDescent="0.35">
      <c r="A19" s="84" t="s">
        <v>42</v>
      </c>
      <c r="B19" s="8">
        <v>0</v>
      </c>
      <c r="C19" s="8">
        <v>3</v>
      </c>
      <c r="D19" s="85">
        <v>0</v>
      </c>
      <c r="E19" s="85">
        <v>0</v>
      </c>
      <c r="F19" s="85">
        <v>0</v>
      </c>
      <c r="G19" s="85">
        <v>0</v>
      </c>
      <c r="H19" s="85">
        <v>0</v>
      </c>
      <c r="I19" s="86">
        <v>0</v>
      </c>
      <c r="J19" s="86"/>
      <c r="K19" s="85">
        <v>0</v>
      </c>
      <c r="L19" s="87">
        <v>0</v>
      </c>
      <c r="M19" s="85">
        <v>3</v>
      </c>
      <c r="N19" s="88">
        <v>0</v>
      </c>
      <c r="O19" s="7">
        <f t="shared" si="1"/>
        <v>6</v>
      </c>
      <c r="P19" s="89">
        <f>_xlfn.RANK.EQ(O19,$O9:$O20)</f>
        <v>11</v>
      </c>
    </row>
    <row r="20" spans="1:16" ht="33" customHeight="1" thickBot="1" x14ac:dyDescent="0.35">
      <c r="A20" s="84" t="s">
        <v>29</v>
      </c>
      <c r="B20" s="8">
        <v>0</v>
      </c>
      <c r="C20" s="8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6">
        <v>0</v>
      </c>
      <c r="J20" s="86"/>
      <c r="K20" s="85">
        <v>0</v>
      </c>
      <c r="L20" s="87">
        <v>3</v>
      </c>
      <c r="M20" s="85">
        <v>0</v>
      </c>
      <c r="N20" s="88">
        <v>0</v>
      </c>
      <c r="O20" s="7">
        <f t="shared" si="1"/>
        <v>3</v>
      </c>
      <c r="P20" s="90">
        <f>_xlfn.RANK.EQ(O20,$O9:$O20)</f>
        <v>12</v>
      </c>
    </row>
    <row r="21" spans="1:16" ht="33" customHeight="1" thickBot="1" x14ac:dyDescent="0.35">
      <c r="A21" s="84" t="s">
        <v>28</v>
      </c>
      <c r="B21" s="8">
        <v>0</v>
      </c>
      <c r="C21" s="8">
        <v>0</v>
      </c>
      <c r="D21" s="85">
        <v>3</v>
      </c>
      <c r="E21" s="85">
        <v>3</v>
      </c>
      <c r="F21" s="85">
        <v>3</v>
      </c>
      <c r="G21" s="85">
        <v>0</v>
      </c>
      <c r="H21" s="85">
        <v>3</v>
      </c>
      <c r="I21" s="86">
        <v>-10</v>
      </c>
      <c r="J21" s="86"/>
      <c r="K21" s="85">
        <v>0</v>
      </c>
      <c r="L21" s="87">
        <v>0</v>
      </c>
      <c r="M21" s="85">
        <v>0</v>
      </c>
      <c r="N21" s="88">
        <v>0</v>
      </c>
      <c r="O21" s="7">
        <f t="shared" si="1"/>
        <v>2</v>
      </c>
      <c r="P21" s="91">
        <f>_xlfn.RANK.EQ(O21,$O9:$O21)</f>
        <v>13</v>
      </c>
    </row>
    <row r="22" spans="1:16" ht="33" customHeight="1" thickBot="1" x14ac:dyDescent="0.35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</row>
    <row r="23" spans="1:16" ht="33" customHeight="1" thickBot="1" x14ac:dyDescent="0.35">
      <c r="A23" s="92"/>
      <c r="B23" s="93" t="s">
        <v>46</v>
      </c>
      <c r="C23" s="94" t="s">
        <v>30</v>
      </c>
      <c r="D23" s="95"/>
      <c r="E23" s="92"/>
      <c r="F23" s="92"/>
      <c r="G23" s="92"/>
      <c r="H23" s="92"/>
      <c r="I23" s="92"/>
      <c r="J23" s="92"/>
      <c r="K23" s="96"/>
      <c r="L23" s="96"/>
      <c r="M23" s="96"/>
      <c r="N23" s="96"/>
      <c r="O23" s="96"/>
      <c r="P23" s="96"/>
    </row>
    <row r="24" spans="1:16" ht="33" customHeight="1" thickBot="1" x14ac:dyDescent="0.35">
      <c r="A24" s="92"/>
      <c r="B24" s="93" t="s">
        <v>47</v>
      </c>
      <c r="C24" s="94" t="s">
        <v>31</v>
      </c>
      <c r="D24" s="95"/>
      <c r="E24" s="92"/>
      <c r="F24" s="92"/>
      <c r="G24" s="92"/>
      <c r="H24" s="92"/>
      <c r="I24" s="92"/>
      <c r="J24" s="92"/>
      <c r="K24" s="96"/>
      <c r="L24" s="96"/>
      <c r="M24" s="96"/>
      <c r="N24" s="96"/>
      <c r="O24" s="96"/>
      <c r="P24" s="96"/>
    </row>
    <row r="25" spans="1:16" ht="33" customHeight="1" thickBot="1" x14ac:dyDescent="0.35">
      <c r="A25" s="92"/>
      <c r="B25" s="93" t="s">
        <v>48</v>
      </c>
      <c r="C25" s="94" t="s">
        <v>32</v>
      </c>
      <c r="D25" s="95"/>
      <c r="E25" s="92"/>
      <c r="F25" s="92"/>
      <c r="G25" s="92"/>
      <c r="H25" s="92"/>
      <c r="I25" s="92"/>
      <c r="J25" s="92"/>
      <c r="K25" s="96"/>
      <c r="L25" s="96"/>
      <c r="M25" s="96"/>
      <c r="N25" s="96"/>
      <c r="O25" s="96"/>
      <c r="P25" s="96"/>
    </row>
    <row r="26" spans="1:16" ht="33" customHeight="1" thickBot="1" x14ac:dyDescent="0.35">
      <c r="A26" s="92"/>
      <c r="B26" s="93" t="s">
        <v>49</v>
      </c>
      <c r="C26" s="94" t="s">
        <v>33</v>
      </c>
      <c r="D26" s="95"/>
      <c r="E26" s="92"/>
      <c r="F26" s="92"/>
      <c r="G26" s="92"/>
      <c r="H26" s="92"/>
      <c r="I26" s="92"/>
      <c r="J26" s="92"/>
      <c r="K26" s="96"/>
      <c r="L26" s="96"/>
      <c r="M26" s="96"/>
      <c r="N26" s="96"/>
      <c r="O26" s="96"/>
      <c r="P26" s="96"/>
    </row>
    <row r="27" spans="1:16" ht="33" customHeight="1" thickBot="1" x14ac:dyDescent="0.35">
      <c r="A27" s="92"/>
      <c r="B27" s="93" t="s">
        <v>50</v>
      </c>
      <c r="C27" s="94" t="s">
        <v>34</v>
      </c>
      <c r="D27" s="95"/>
      <c r="E27" s="92"/>
      <c r="F27" s="92"/>
      <c r="G27" s="92"/>
      <c r="H27" s="92"/>
      <c r="I27" s="92"/>
      <c r="J27" s="92"/>
      <c r="K27" s="96"/>
      <c r="L27" s="96"/>
      <c r="M27" s="96"/>
      <c r="N27" s="96"/>
      <c r="O27" s="96"/>
      <c r="P27" s="96"/>
    </row>
    <row r="28" spans="1:16" ht="33" customHeight="1" thickBot="1" x14ac:dyDescent="0.35">
      <c r="A28" s="92"/>
      <c r="B28" s="93" t="s">
        <v>51</v>
      </c>
      <c r="C28" s="94" t="s">
        <v>35</v>
      </c>
      <c r="D28" s="95"/>
      <c r="E28" s="92"/>
      <c r="F28" s="92"/>
      <c r="G28" s="92"/>
      <c r="H28" s="92"/>
      <c r="I28" s="92"/>
      <c r="J28" s="92"/>
      <c r="K28" s="96"/>
      <c r="L28" s="96"/>
      <c r="M28" s="96"/>
      <c r="N28" s="96"/>
      <c r="O28" s="96"/>
      <c r="P28" s="96"/>
    </row>
    <row r="29" spans="1:16" ht="33" customHeight="1" thickBot="1" x14ac:dyDescent="0.35">
      <c r="A29" s="92"/>
      <c r="B29" s="93" t="s">
        <v>36</v>
      </c>
      <c r="C29" s="94" t="s">
        <v>37</v>
      </c>
      <c r="D29" s="95"/>
      <c r="E29" s="92"/>
      <c r="F29" s="92"/>
      <c r="G29" s="92"/>
      <c r="H29" s="92"/>
      <c r="I29" s="92"/>
      <c r="J29" s="92"/>
      <c r="K29" s="96"/>
      <c r="L29" s="96"/>
      <c r="M29" s="96"/>
      <c r="N29" s="96"/>
      <c r="O29" s="96"/>
      <c r="P29" s="96"/>
    </row>
    <row r="30" spans="1:16" ht="33" customHeight="1" x14ac:dyDescent="0.3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6"/>
      <c r="L30" s="96"/>
      <c r="M30" s="96"/>
      <c r="N30" s="96"/>
      <c r="O30" s="96"/>
      <c r="P30" s="96"/>
    </row>
  </sheetData>
  <mergeCells count="36">
    <mergeCell ref="G7:H7"/>
    <mergeCell ref="O5:O7"/>
    <mergeCell ref="P5:P7"/>
    <mergeCell ref="I9:J9"/>
    <mergeCell ref="C26:D26"/>
    <mergeCell ref="B8:P8"/>
    <mergeCell ref="I6:J6"/>
    <mergeCell ref="B7:C7"/>
    <mergeCell ref="I7:J7"/>
    <mergeCell ref="E7:F7"/>
    <mergeCell ref="I19:J19"/>
    <mergeCell ref="I20:J20"/>
    <mergeCell ref="A1:A4"/>
    <mergeCell ref="B5:C5"/>
    <mergeCell ref="E5:F5"/>
    <mergeCell ref="B3:P4"/>
    <mergeCell ref="B1:P2"/>
    <mergeCell ref="G5:H5"/>
    <mergeCell ref="I5:J5"/>
    <mergeCell ref="K5:L5"/>
    <mergeCell ref="C28:D28"/>
    <mergeCell ref="C29:D29"/>
    <mergeCell ref="I18:J18"/>
    <mergeCell ref="I11:J11"/>
    <mergeCell ref="I10:J10"/>
    <mergeCell ref="I14:J14"/>
    <mergeCell ref="I13:J13"/>
    <mergeCell ref="I15:J15"/>
    <mergeCell ref="C27:D27"/>
    <mergeCell ref="I16:J16"/>
    <mergeCell ref="I12:J12"/>
    <mergeCell ref="C23:D23"/>
    <mergeCell ref="C24:D24"/>
    <mergeCell ref="C25:D25"/>
    <mergeCell ref="I17:J17"/>
    <mergeCell ref="I21:J21"/>
  </mergeCells>
  <pageMargins left="0.7" right="9.9552668145583986E-2" top="0.28055751931937306" bottom="0.18100485117378906" header="0" footer="0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2026-01-27T09:39:43Z</cp:lastPrinted>
  <dcterms:created xsi:type="dcterms:W3CDTF">2022-09-19T19:20:49Z</dcterms:created>
  <dcterms:modified xsi:type="dcterms:W3CDTF">2026-06-04T11:18:49Z</dcterms:modified>
</cp:coreProperties>
</file>